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sbonn4_uq_edu_au/Documents/CBA Open Textbook Project/Excel Uploaded/"/>
    </mc:Choice>
  </mc:AlternateContent>
  <xr:revisionPtr revIDLastSave="0" documentId="8_{993E0F4F-2C99-47C2-8F18-B51AB7A9DCCB}" xr6:coauthVersionLast="47" xr6:coauthVersionMax="47" xr10:uidLastSave="{00000000-0000-0000-0000-000000000000}"/>
  <bookViews>
    <workbookView xWindow="-110" yWindow="-110" windowWidth="19420" windowHeight="10420" xr2:uid="{8B4D041F-EC9D-4471-9112-42553EFA63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F15" i="1"/>
  <c r="E15" i="1"/>
  <c r="D15" i="1"/>
  <c r="C17" i="1"/>
  <c r="C14" i="1"/>
  <c r="D13" i="1"/>
  <c r="E13" i="1" s="1"/>
  <c r="F13" i="1" s="1"/>
  <c r="G13" i="1" s="1"/>
  <c r="H13" i="1" s="1"/>
  <c r="D17" i="1" l="1"/>
  <c r="E17" i="1"/>
  <c r="F17" i="1"/>
  <c r="G15" i="1"/>
  <c r="H15" i="1" l="1"/>
  <c r="H17" i="1" s="1"/>
  <c r="G17" i="1"/>
  <c r="C19" i="1" l="1"/>
  <c r="C18" i="1"/>
</calcChain>
</file>

<file path=xl/sharedStrings.xml><?xml version="1.0" encoding="utf-8"?>
<sst xmlns="http://schemas.openxmlformats.org/spreadsheetml/2006/main" count="18" uniqueCount="17">
  <si>
    <t>Inputs</t>
  </si>
  <si>
    <t>Initial Investment</t>
  </si>
  <si>
    <t>Project Life</t>
  </si>
  <si>
    <t>Salvage Value</t>
  </si>
  <si>
    <t>Tax Rate</t>
  </si>
  <si>
    <t>Discount Rate</t>
  </si>
  <si>
    <t>Units Sold</t>
  </si>
  <si>
    <t>Price Per Unit</t>
  </si>
  <si>
    <t>Variable Cost Per Unit</t>
  </si>
  <si>
    <t>Year</t>
  </si>
  <si>
    <t>Initial Cost</t>
  </si>
  <si>
    <t>Benefit</t>
  </si>
  <si>
    <t>Ongoing Cost</t>
  </si>
  <si>
    <t>Net Benefit (Market)</t>
  </si>
  <si>
    <t>NPV Market</t>
  </si>
  <si>
    <t>IRR Market</t>
  </si>
  <si>
    <t>Threshold Discount Rate (NPV@$1,500)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</si>
</sst>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Border="1"/>
    <xf numFmtId="0" fontId="0" fillId="0" borderId="0" xfId="0"/>
    <xf numFmtId="164" fontId="0" fillId="0" borderId="3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2" xfId="0" applyBorder="1"/>
    <xf numFmtId="9" fontId="0" fillId="0" borderId="2" xfId="0" applyNumberFormat="1" applyBorder="1"/>
    <xf numFmtId="0" fontId="0" fillId="0" borderId="7" xfId="0" applyBorder="1"/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10" fontId="0" fillId="0" borderId="3" xfId="0" applyNumberFormat="1" applyBorder="1"/>
    <xf numFmtId="0" fontId="2" fillId="0" borderId="0" xfId="0" applyFont="1" applyFill="1" applyBorder="1"/>
    <xf numFmtId="164" fontId="0" fillId="0" borderId="8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164" fontId="0" fillId="0" borderId="9" xfId="0" applyNumberFormat="1" applyBorder="1"/>
    <xf numFmtId="10" fontId="0" fillId="0" borderId="2" xfId="0" applyNumberFormat="1" applyBorder="1"/>
    <xf numFmtId="8" fontId="0" fillId="0" borderId="0" xfId="0" applyNumberFormat="1"/>
  </cellXfs>
  <cellStyles count="3">
    <cellStyle name="Currency 2" xfId="1" xr:uid="{1161152D-2412-46C7-9E3F-47D1697E5051}"/>
    <cellStyle name="Currency 2 2" xfId="2" xr:uid="{BF7E211B-44D8-459A-871F-29B138863B3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D13C8-20F3-4AC5-AFC6-55E9C0EB6CE1}">
  <dimension ref="B1:N30"/>
  <sheetViews>
    <sheetView tabSelected="1" workbookViewId="0">
      <selection activeCell="E17" sqref="E17"/>
    </sheetView>
  </sheetViews>
  <sheetFormatPr defaultRowHeight="14.5" x14ac:dyDescent="0.35"/>
  <cols>
    <col min="2" max="2" width="20.54296875" bestFit="1" customWidth="1"/>
    <col min="3" max="3" width="10.81640625" customWidth="1"/>
    <col min="4" max="4" width="10.1796875" customWidth="1"/>
    <col min="5" max="5" width="13" customWidth="1"/>
    <col min="6" max="6" width="11.81640625" customWidth="1"/>
    <col min="11" max="11" width="24.81640625" customWidth="1"/>
    <col min="12" max="12" width="11.26953125" customWidth="1"/>
    <col min="13" max="13" width="13" customWidth="1"/>
  </cols>
  <sheetData>
    <row r="1" spans="2:14" x14ac:dyDescent="0.35">
      <c r="E1" s="2"/>
      <c r="F1" s="2"/>
      <c r="G1" s="2"/>
      <c r="H1" s="2"/>
      <c r="I1" s="2"/>
      <c r="J1" s="2"/>
    </row>
    <row r="2" spans="2:14" ht="15" thickBot="1" x14ac:dyDescent="0.4">
      <c r="B2" s="12" t="s">
        <v>0</v>
      </c>
      <c r="C2" s="7"/>
      <c r="D2" s="7"/>
      <c r="E2" s="7"/>
      <c r="F2" s="7"/>
      <c r="G2" s="7"/>
      <c r="H2" s="7"/>
    </row>
    <row r="3" spans="2:14" x14ac:dyDescent="0.35">
      <c r="B3" s="13" t="s">
        <v>1</v>
      </c>
      <c r="C3" s="11">
        <v>5000</v>
      </c>
      <c r="D3" s="7"/>
      <c r="E3" s="7"/>
      <c r="F3" s="7"/>
      <c r="G3" s="7"/>
      <c r="H3" s="7"/>
      <c r="I3" s="2"/>
      <c r="J3" s="2"/>
    </row>
    <row r="4" spans="2:14" x14ac:dyDescent="0.35">
      <c r="B4" s="14" t="s">
        <v>2</v>
      </c>
      <c r="C4" s="15">
        <v>5</v>
      </c>
      <c r="D4" s="7"/>
      <c r="E4" s="7"/>
      <c r="F4" s="7"/>
      <c r="G4" s="7"/>
      <c r="H4" s="7"/>
      <c r="I4" s="3"/>
      <c r="J4" s="3"/>
    </row>
    <row r="5" spans="2:14" x14ac:dyDescent="0.35">
      <c r="B5" s="14" t="s">
        <v>3</v>
      </c>
      <c r="C5" s="10">
        <v>500</v>
      </c>
      <c r="D5" s="7"/>
      <c r="E5" s="7"/>
      <c r="F5" s="7"/>
      <c r="G5" s="7"/>
      <c r="H5" s="7"/>
      <c r="I5" s="2"/>
      <c r="J5" s="2"/>
    </row>
    <row r="6" spans="2:14" x14ac:dyDescent="0.35">
      <c r="B6" s="14" t="s">
        <v>4</v>
      </c>
      <c r="C6" s="16">
        <v>0.25</v>
      </c>
      <c r="D6" s="7"/>
      <c r="E6" s="7"/>
      <c r="F6" s="7"/>
      <c r="G6" s="7"/>
      <c r="H6" s="7"/>
      <c r="I6" s="3"/>
      <c r="J6" s="3"/>
    </row>
    <row r="7" spans="2:14" x14ac:dyDescent="0.35">
      <c r="B7" s="14" t="s">
        <v>5</v>
      </c>
      <c r="C7" s="30">
        <v>0.05</v>
      </c>
      <c r="D7" s="7"/>
      <c r="E7" s="7"/>
      <c r="F7" s="7"/>
      <c r="G7" s="7"/>
      <c r="H7" s="7"/>
    </row>
    <row r="8" spans="2:14" x14ac:dyDescent="0.35">
      <c r="B8" s="14" t="s">
        <v>6</v>
      </c>
      <c r="C8" s="15">
        <v>100</v>
      </c>
      <c r="D8" s="7"/>
      <c r="E8" s="7"/>
      <c r="F8" s="7"/>
      <c r="G8" s="7"/>
      <c r="H8" s="7"/>
      <c r="I8" s="3"/>
      <c r="J8" s="3"/>
    </row>
    <row r="9" spans="2:14" x14ac:dyDescent="0.35">
      <c r="B9" s="14" t="s">
        <v>7</v>
      </c>
      <c r="C9" s="10">
        <v>15</v>
      </c>
      <c r="D9" s="7"/>
      <c r="E9" s="7"/>
      <c r="F9" s="7"/>
      <c r="G9" s="7"/>
      <c r="H9" s="7"/>
      <c r="I9" s="2"/>
      <c r="J9" s="2"/>
    </row>
    <row r="10" spans="2:14" ht="15" thickBot="1" x14ac:dyDescent="0.4">
      <c r="B10" s="17" t="s">
        <v>8</v>
      </c>
      <c r="C10" s="8">
        <v>2</v>
      </c>
      <c r="D10" s="7"/>
      <c r="E10" s="7"/>
      <c r="F10" s="7"/>
      <c r="G10" s="7"/>
      <c r="H10" s="7"/>
      <c r="I10" s="2"/>
      <c r="J10" s="2"/>
    </row>
    <row r="11" spans="2:14" ht="15" thickBot="1" x14ac:dyDescent="0.4">
      <c r="B11" s="7"/>
      <c r="C11" s="7"/>
      <c r="D11" s="7"/>
      <c r="E11" s="7"/>
      <c r="F11" s="7"/>
      <c r="G11" s="7"/>
      <c r="H11" s="7"/>
      <c r="I11" s="2"/>
      <c r="J11" s="2"/>
    </row>
    <row r="12" spans="2:14" ht="15" thickBot="1" x14ac:dyDescent="0.4">
      <c r="B12" s="18" t="s">
        <v>9</v>
      </c>
      <c r="C12" s="19">
        <v>0</v>
      </c>
      <c r="D12" s="19">
        <v>1</v>
      </c>
      <c r="E12" s="19">
        <v>2</v>
      </c>
      <c r="F12" s="19">
        <v>3</v>
      </c>
      <c r="G12" s="19">
        <v>4</v>
      </c>
      <c r="H12" s="20">
        <v>5</v>
      </c>
      <c r="I12" s="3"/>
      <c r="J12" s="3"/>
    </row>
    <row r="13" spans="2:14" x14ac:dyDescent="0.35">
      <c r="B13" s="21" t="s">
        <v>11</v>
      </c>
      <c r="C13" s="6"/>
      <c r="D13" s="28">
        <f>C9*C8</f>
        <v>1500</v>
      </c>
      <c r="E13" s="28">
        <f>D13</f>
        <v>1500</v>
      </c>
      <c r="F13" s="28">
        <f t="shared" ref="F13:H13" si="0">E13</f>
        <v>1500</v>
      </c>
      <c r="G13" s="28">
        <f t="shared" si="0"/>
        <v>1500</v>
      </c>
      <c r="H13" s="27">
        <f t="shared" si="0"/>
        <v>1500</v>
      </c>
      <c r="I13" s="3"/>
      <c r="J13" s="3"/>
    </row>
    <row r="14" spans="2:14" x14ac:dyDescent="0.35">
      <c r="B14" s="21" t="s">
        <v>10</v>
      </c>
      <c r="C14" s="28">
        <f>-C3</f>
        <v>-5000</v>
      </c>
      <c r="D14" s="9"/>
      <c r="E14" s="9"/>
      <c r="F14" s="9"/>
      <c r="G14" s="9"/>
      <c r="H14" s="10"/>
      <c r="I14" s="3"/>
      <c r="J14" s="3"/>
    </row>
    <row r="15" spans="2:14" x14ac:dyDescent="0.35">
      <c r="B15" s="21" t="s">
        <v>12</v>
      </c>
      <c r="C15" s="9"/>
      <c r="D15" s="28">
        <f>-C10*C8</f>
        <v>-200</v>
      </c>
      <c r="E15" s="28">
        <f>D15</f>
        <v>-200</v>
      </c>
      <c r="F15" s="28">
        <f t="shared" ref="F15:H15" si="1">E15</f>
        <v>-200</v>
      </c>
      <c r="G15" s="28">
        <f t="shared" si="1"/>
        <v>-200</v>
      </c>
      <c r="H15" s="27">
        <f t="shared" si="1"/>
        <v>-200</v>
      </c>
    </row>
    <row r="16" spans="2:14" ht="15" thickBot="1" x14ac:dyDescent="0.4">
      <c r="B16" s="21" t="s">
        <v>3</v>
      </c>
      <c r="C16" s="9"/>
      <c r="D16" s="9"/>
      <c r="E16" s="9"/>
      <c r="F16" s="9"/>
      <c r="G16" s="9"/>
      <c r="H16" s="27">
        <f>C5</f>
        <v>500</v>
      </c>
      <c r="L16" s="3"/>
      <c r="M16" s="3"/>
      <c r="N16" s="3"/>
    </row>
    <row r="17" spans="2:14" ht="15" thickBot="1" x14ac:dyDescent="0.4">
      <c r="B17" s="18" t="s">
        <v>13</v>
      </c>
      <c r="C17" s="26">
        <f>SUM(C13:C16)</f>
        <v>-5000</v>
      </c>
      <c r="D17" s="26">
        <f t="shared" ref="D17:H17" si="2">SUM(D13:D16)</f>
        <v>1300</v>
      </c>
      <c r="E17" s="26">
        <f t="shared" si="2"/>
        <v>1300</v>
      </c>
      <c r="F17" s="26">
        <f t="shared" si="2"/>
        <v>1300</v>
      </c>
      <c r="G17" s="26">
        <f t="shared" si="2"/>
        <v>1300</v>
      </c>
      <c r="H17" s="29">
        <f t="shared" si="2"/>
        <v>1800</v>
      </c>
      <c r="L17" s="3"/>
      <c r="M17" s="1"/>
      <c r="N17" s="3"/>
    </row>
    <row r="18" spans="2:14" x14ac:dyDescent="0.35">
      <c r="B18" s="22" t="s">
        <v>14</v>
      </c>
      <c r="C18" s="11">
        <f>NPV(C7,D17:H17)+C17</f>
        <v>1020.0827550542936</v>
      </c>
      <c r="D18" s="7"/>
      <c r="E18" s="7"/>
      <c r="F18" s="7"/>
      <c r="G18" s="7"/>
      <c r="H18" s="7"/>
    </row>
    <row r="19" spans="2:14" ht="15" thickBot="1" x14ac:dyDescent="0.4">
      <c r="B19" s="23" t="s">
        <v>15</v>
      </c>
      <c r="C19" s="24">
        <f>IRR(C17:H17)</f>
        <v>0.1176752520466029</v>
      </c>
      <c r="D19" s="7"/>
      <c r="E19" s="7"/>
      <c r="F19" s="7"/>
      <c r="G19" s="7"/>
      <c r="H19" s="7"/>
    </row>
    <row r="20" spans="2:14" x14ac:dyDescent="0.35">
      <c r="F20" s="4"/>
    </row>
    <row r="21" spans="2:14" x14ac:dyDescent="0.35">
      <c r="B21" s="25" t="s">
        <v>16</v>
      </c>
      <c r="E21" s="5"/>
    </row>
    <row r="23" spans="2:14" x14ac:dyDescent="0.35">
      <c r="B23" s="25"/>
      <c r="C23" s="31"/>
    </row>
    <row r="28" spans="2:14" x14ac:dyDescent="0.35">
      <c r="B28" s="3"/>
      <c r="C28" s="3"/>
      <c r="D28" s="3"/>
      <c r="E28" s="3"/>
      <c r="F28" s="3"/>
      <c r="G28" s="3"/>
    </row>
    <row r="29" spans="2:14" x14ac:dyDescent="0.35">
      <c r="B29" s="3"/>
      <c r="C29" s="3"/>
      <c r="D29" s="3"/>
      <c r="E29" s="3"/>
      <c r="F29" s="3"/>
      <c r="G29" s="3"/>
    </row>
    <row r="30" spans="2:14" x14ac:dyDescent="0.35">
      <c r="B30" s="3"/>
      <c r="C30" s="3"/>
      <c r="D30" s="3"/>
      <c r="E30" s="3"/>
      <c r="F30" s="3"/>
      <c r="G30" s="3"/>
      <c r="H30" s="3"/>
      <c r="I30" s="3"/>
      <c r="J3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Bonner</dc:creator>
  <cp:lastModifiedBy>Suzanne Bonner</cp:lastModifiedBy>
  <dcterms:created xsi:type="dcterms:W3CDTF">2022-05-05T00:40:55Z</dcterms:created>
  <dcterms:modified xsi:type="dcterms:W3CDTF">2022-05-06T06:19:19Z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2022-05-05T00:40:55Z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21aa3710-d469-4cb9-bebc-5f9a8a4e3567</vt:lpwstr>
  </property>
  <property fmtid="{D5CDD505-2E9C-101B-9397-08002B2CF9AE}" pid="8" name="MSIP_Label_0f488380-630a-4f55-a077-a19445e3f360_ContentBits">
    <vt:lpwstr>0</vt:lpwstr>
  </property>
</Properties>
</file>